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/>
  <mc:AlternateContent xmlns:mc="http://schemas.openxmlformats.org/markup-compatibility/2006">
    <mc:Choice Requires="x15">
      <x15ac:absPath xmlns:x15ac="http://schemas.microsoft.com/office/spreadsheetml/2010/11/ac" url="D:\WEB\files\"/>
    </mc:Choice>
  </mc:AlternateContent>
  <xr:revisionPtr revIDLastSave="0" documentId="13_ncr:1_{53789B79-08B3-4C32-846A-BD737F8B5B5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I37" i="1" l="1"/>
  <c r="A10" i="1" s="1"/>
  <c r="J37" i="1"/>
  <c r="C10" i="1" s="1"/>
  <c r="E10" i="1" l="1"/>
</calcChain>
</file>

<file path=xl/sharedStrings.xml><?xml version="1.0" encoding="utf-8"?>
<sst xmlns="http://schemas.openxmlformats.org/spreadsheetml/2006/main" count="55" uniqueCount="33">
  <si>
    <t>TEL 024-954-5660 FAX 024-954-5658</t>
    <phoneticPr fontId="2"/>
  </si>
  <si>
    <t>積込日</t>
    <rPh sb="0" eb="2">
      <t>ツミコ</t>
    </rPh>
    <rPh sb="2" eb="3">
      <t>ヒ</t>
    </rPh>
    <phoneticPr fontId="2"/>
  </si>
  <si>
    <t>車種</t>
    <rPh sb="0" eb="2">
      <t>シャシュ</t>
    </rPh>
    <phoneticPr fontId="2"/>
  </si>
  <si>
    <t>車番</t>
    <rPh sb="0" eb="1">
      <t>シャ</t>
    </rPh>
    <rPh sb="1" eb="2">
      <t>バン</t>
    </rPh>
    <phoneticPr fontId="2"/>
  </si>
  <si>
    <t>輸送品目</t>
    <rPh sb="0" eb="2">
      <t>ユソウ</t>
    </rPh>
    <rPh sb="2" eb="4">
      <t>ヒンモク</t>
    </rPh>
    <phoneticPr fontId="2"/>
  </si>
  <si>
    <t>基本運賃</t>
    <rPh sb="0" eb="2">
      <t>キホン</t>
    </rPh>
    <rPh sb="2" eb="4">
      <t>ウンチン</t>
    </rPh>
    <phoneticPr fontId="2"/>
  </si>
  <si>
    <t>高速料金</t>
    <rPh sb="0" eb="2">
      <t>コウソク</t>
    </rPh>
    <rPh sb="2" eb="4">
      <t>リョウキン</t>
    </rPh>
    <phoneticPr fontId="2"/>
  </si>
  <si>
    <t>税</t>
    <rPh sb="0" eb="1">
      <t>ゼイ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</si>
  <si>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</si>
  <si>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基本運賃計</t>
    <rPh sb="0" eb="2">
      <t>キホン</t>
    </rPh>
    <rPh sb="2" eb="4">
      <t>ウンチン</t>
    </rPh>
    <rPh sb="4" eb="5">
      <t>ケイ</t>
    </rPh>
    <phoneticPr fontId="2"/>
  </si>
  <si>
    <t>消費税計</t>
    <rPh sb="0" eb="3">
      <t>ショウヒゼイ</t>
    </rPh>
    <rPh sb="3" eb="4">
      <t>ケイ</t>
    </rPh>
    <phoneticPr fontId="2"/>
  </si>
  <si>
    <t>今回合計請求額</t>
    <rPh sb="0" eb="2">
      <t>コンカイ</t>
    </rPh>
    <rPh sb="2" eb="4">
      <t>ゴウケイ</t>
    </rPh>
    <rPh sb="4" eb="6">
      <t>セイキュウ</t>
    </rPh>
    <rPh sb="6" eb="7">
      <t>ガク</t>
    </rPh>
    <phoneticPr fontId="2"/>
  </si>
  <si>
    <t>摘　　要</t>
    <rPh sb="0" eb="1">
      <t>チャク</t>
    </rPh>
    <rPh sb="3" eb="4">
      <t>ヨウ</t>
    </rPh>
    <phoneticPr fontId="2"/>
  </si>
  <si>
    <t>有限会社コプロ運輸</t>
    <rPh sb="0" eb="4">
      <t>ユウゲンガイシャ</t>
    </rPh>
    <rPh sb="7" eb="9">
      <t>ウンユ</t>
    </rPh>
    <phoneticPr fontId="2"/>
  </si>
  <si>
    <t>福島県郡山市富田町字上西田３８－２</t>
    <rPh sb="0" eb="3">
      <t>フクシマケン</t>
    </rPh>
    <rPh sb="3" eb="6">
      <t>コオリヤマシ</t>
    </rPh>
    <rPh sb="6" eb="7">
      <t>トミ</t>
    </rPh>
    <rPh sb="7" eb="8">
      <t>タ</t>
    </rPh>
    <rPh sb="8" eb="9">
      <t>マチ</t>
    </rPh>
    <rPh sb="9" eb="10">
      <t>アザ</t>
    </rPh>
    <rPh sb="10" eb="11">
      <t>ウエ</t>
    </rPh>
    <rPh sb="11" eb="13">
      <t>ニシダ</t>
    </rPh>
    <phoneticPr fontId="2"/>
  </si>
  <si>
    <t>〒963-8041</t>
    <phoneticPr fontId="2"/>
  </si>
  <si>
    <t>輸　送　区　間</t>
    <rPh sb="0" eb="1">
      <t>ユ</t>
    </rPh>
    <rPh sb="2" eb="3">
      <t>ソウ</t>
    </rPh>
    <rPh sb="4" eb="5">
      <t>ク</t>
    </rPh>
    <rPh sb="6" eb="7">
      <t>カン</t>
    </rPh>
    <phoneticPr fontId="2"/>
  </si>
  <si>
    <t>発　　地</t>
    <rPh sb="0" eb="1">
      <t>ハッ</t>
    </rPh>
    <rPh sb="3" eb="4">
      <t>チ</t>
    </rPh>
    <phoneticPr fontId="2"/>
  </si>
  <si>
    <t>着　　地</t>
    <rPh sb="0" eb="1">
      <t>チャク</t>
    </rPh>
    <rPh sb="3" eb="4">
      <t>チ</t>
    </rPh>
    <phoneticPr fontId="2"/>
  </si>
  <si>
    <t>〒963-8041</t>
    <phoneticPr fontId="2"/>
  </si>
  <si>
    <t>福島県郡山市富田町上西田38-2</t>
    <rPh sb="0" eb="3">
      <t>フクシマケン</t>
    </rPh>
    <rPh sb="3" eb="6">
      <t>コオリヤマシ</t>
    </rPh>
    <rPh sb="6" eb="9">
      <t>トミタマチ</t>
    </rPh>
    <rPh sb="9" eb="12">
      <t>カミニシダ</t>
    </rPh>
    <phoneticPr fontId="2"/>
  </si>
  <si>
    <t>有限会社コプロ　御中</t>
    <rPh sb="0" eb="4">
      <t>ユウゲンガイシャ</t>
    </rPh>
    <rPh sb="8" eb="10">
      <t>オンチュウ</t>
    </rPh>
    <phoneticPr fontId="2"/>
  </si>
  <si>
    <t>取引銀行 : ○○○○○銀行　○○○○支店</t>
    <rPh sb="0" eb="2">
      <t>トリヒキ</t>
    </rPh>
    <rPh sb="2" eb="4">
      <t>ギンコウ</t>
    </rPh>
    <rPh sb="12" eb="14">
      <t>ギンコウ</t>
    </rPh>
    <rPh sb="19" eb="21">
      <t>シテン</t>
    </rPh>
    <phoneticPr fontId="2"/>
  </si>
  <si>
    <t>　　　　　　普通１２３４５６７８</t>
    <rPh sb="6" eb="8">
      <t>フツウ</t>
    </rPh>
    <phoneticPr fontId="2"/>
  </si>
  <si>
    <t>計　　</t>
    <phoneticPr fontId="2"/>
  </si>
  <si>
    <t>郡山</t>
    <rPh sb="0" eb="2">
      <t>コオリヤマ</t>
    </rPh>
    <phoneticPr fontId="2"/>
  </si>
  <si>
    <t>東京</t>
    <rPh sb="0" eb="2">
      <t>トウキョウ</t>
    </rPh>
    <phoneticPr fontId="2"/>
  </si>
  <si>
    <t>10ｔｗ</t>
    <phoneticPr fontId="2"/>
  </si>
  <si>
    <t>電子機器</t>
    <rPh sb="0" eb="2">
      <t>デンシ</t>
    </rPh>
    <rPh sb="2" eb="4">
      <t>キキ</t>
    </rPh>
    <phoneticPr fontId="2"/>
  </si>
  <si>
    <t>摘要</t>
    <rPh sb="0" eb="2">
      <t>テキヨウ</t>
    </rPh>
    <phoneticPr fontId="2"/>
  </si>
  <si>
    <t>外</t>
  </si>
  <si>
    <t>外</t>
    <phoneticPr fontId="2"/>
  </si>
  <si>
    <t>高速料金計</t>
    <rPh sb="0" eb="2">
      <t>コウソク</t>
    </rPh>
    <rPh sb="2" eb="4">
      <t>リョウキン</t>
    </rPh>
    <rPh sb="4" eb="5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</si>
</sst>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\ e&quot;年 &quot;m&quot;月 &quot;d&quot;日&quot;"/>
    <numFmt numFmtId="177" formatCode="#,##0_);[Red]\(#,##0\)"/>
    <numFmt numFmtId="178" formatCode="m&quot;月&quot;d&quot;日&quot;;@"/>
    <numFmt numFmtId="179" formatCode="yyyy&quot;年&quot;m&quot;月&quot;d&quot;日締め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u/>
      <sz val="11"/>
      <name val="ＭＳ Ｐゴシック"/>
      <family val="3"/>
      <charset val="128"/>
    </font>
    <font>
      <u val="double"/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1"/>
      <name val="ＭＳ Ｐ明朝"/>
      <family val="1"/>
      <charset val="128"/>
    </font>
    <font>
      <u val="double"/>
      <sz val="20"/>
      <name val="ＭＳ Ｐ明朝"/>
      <family val="1"/>
      <charset val="128"/>
    </font>
    <font>
      <u val="double"/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38" fontId="0" fillId="0" borderId="0" xfId="1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38" fontId="0" fillId="0" borderId="0" xfId="1" applyFont="1" applyAlignment="1">
      <alignment vertical="center"/>
    </xf>
    <xf numFmtId="176" fontId="4" fillId="0" borderId="0" xfId="0" applyNumberFormat="1" applyFont="1" applyAlignment="1">
      <alignment vertical="center"/>
    </xf>
    <xf numFmtId="0" fontId="0" fillId="0" borderId="4" xfId="1" applyNumberFormat="1" applyFont="1" applyBorder="1" applyAlignment="1">
      <alignment vertical="center"/>
    </xf>
    <xf numFmtId="0" fontId="0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1" xfId="0" applyFont="1" applyFill="1" applyBorder="1" applyAlignment="1">
      <alignment horizontal="center"/>
    </xf>
    <xf numFmtId="38" fontId="0" fillId="0" borderId="4" xfId="1" applyFont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1" applyNumberFormat="1" applyFont="1" applyBorder="1" applyAlignment="1">
      <alignment vertical="center"/>
    </xf>
    <xf numFmtId="177" fontId="0" fillId="0" borderId="15" xfId="1" applyNumberFormat="1" applyFont="1" applyBorder="1" applyAlignment="1">
      <alignment vertical="center"/>
    </xf>
    <xf numFmtId="38" fontId="0" fillId="0" borderId="15" xfId="1" applyFont="1" applyBorder="1" applyAlignment="1">
      <alignment vertical="center"/>
    </xf>
    <xf numFmtId="0" fontId="0" fillId="0" borderId="15" xfId="0" applyFont="1" applyBorder="1" applyAlignment="1">
      <alignment horizontal="center" vertical="center"/>
    </xf>
    <xf numFmtId="178" fontId="0" fillId="0" borderId="19" xfId="0" applyNumberFormat="1" applyFont="1" applyBorder="1" applyAlignment="1">
      <alignment vertical="center"/>
    </xf>
    <xf numFmtId="177" fontId="0" fillId="0" borderId="4" xfId="1" applyNumberFormat="1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178" fontId="0" fillId="0" borderId="20" xfId="0" applyNumberFormat="1" applyFont="1" applyBorder="1" applyAlignment="1">
      <alignment vertical="center"/>
    </xf>
    <xf numFmtId="0" fontId="0" fillId="0" borderId="5" xfId="1" applyNumberFormat="1" applyFont="1" applyBorder="1" applyAlignment="1">
      <alignment vertical="center"/>
    </xf>
    <xf numFmtId="177" fontId="0" fillId="0" borderId="5" xfId="1" applyNumberFormat="1" applyFont="1" applyBorder="1" applyAlignment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33" xfId="0" applyFont="1" applyBorder="1" applyAlignment="1">
      <alignment horizontal="right" vertical="center"/>
    </xf>
    <xf numFmtId="38" fontId="0" fillId="0" borderId="11" xfId="1" applyFont="1" applyBorder="1" applyAlignment="1">
      <alignment horizontal="right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Font="1"/>
    <xf numFmtId="0" fontId="11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left"/>
    </xf>
    <xf numFmtId="0" fontId="0" fillId="0" borderId="0" xfId="0" applyFont="1" applyBorder="1" applyAlignment="1"/>
    <xf numFmtId="0" fontId="12" fillId="0" borderId="0" xfId="0" applyFont="1" applyBorder="1" applyAlignment="1"/>
    <xf numFmtId="0" fontId="4" fillId="0" borderId="0" xfId="0" applyFont="1" applyBorder="1" applyAlignment="1"/>
    <xf numFmtId="0" fontId="0" fillId="0" borderId="0" xfId="0" applyFont="1" applyBorder="1"/>
    <xf numFmtId="0" fontId="13" fillId="0" borderId="0" xfId="0" applyFont="1" applyBorder="1" applyAlignment="1"/>
    <xf numFmtId="0" fontId="14" fillId="0" borderId="0" xfId="0" applyFont="1" applyAlignment="1">
      <alignment vertical="center"/>
    </xf>
    <xf numFmtId="38" fontId="0" fillId="0" borderId="10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38" fontId="0" fillId="0" borderId="32" xfId="1" applyFont="1" applyBorder="1" applyAlignment="1">
      <alignment vertical="center"/>
    </xf>
    <xf numFmtId="38" fontId="0" fillId="0" borderId="30" xfId="1" applyFont="1" applyBorder="1" applyAlignment="1">
      <alignment vertical="center"/>
    </xf>
    <xf numFmtId="38" fontId="0" fillId="0" borderId="29" xfId="1" applyFont="1" applyBorder="1" applyAlignment="1">
      <alignment vertical="center"/>
    </xf>
    <xf numFmtId="38" fontId="0" fillId="0" borderId="31" xfId="1" applyFont="1" applyBorder="1" applyAlignment="1">
      <alignment vertical="center"/>
    </xf>
    <xf numFmtId="0" fontId="7" fillId="2" borderId="11" xfId="0" applyFont="1" applyFill="1" applyBorder="1" applyAlignment="1">
      <alignment horizontal="center"/>
    </xf>
    <xf numFmtId="0" fontId="0" fillId="0" borderId="11" xfId="0" applyFont="1" applyBorder="1" applyAlignment="1"/>
    <xf numFmtId="38" fontId="0" fillId="0" borderId="11" xfId="1" applyFont="1" applyBorder="1" applyAlignment="1">
      <alignment horizontal="right"/>
    </xf>
    <xf numFmtId="38" fontId="0" fillId="0" borderId="11" xfId="1" applyFont="1" applyBorder="1" applyAlignment="1"/>
    <xf numFmtId="179" fontId="0" fillId="0" borderId="0" xfId="0" applyNumberFormat="1" applyFont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6" xfId="0" applyFont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0" fillId="0" borderId="9" xfId="1" applyFont="1" applyBorder="1" applyAlignment="1">
      <alignment vertical="center"/>
    </xf>
    <xf numFmtId="38" fontId="0" fillId="0" borderId="16" xfId="1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Normal="100" workbookViewId="0">
      <selection activeCell="I37" sqref="I37"/>
    </sheetView>
  </sheetViews>
  <sheetFormatPr defaultRowHeight="13.5" x14ac:dyDescent="0.15"/>
  <cols>
    <col min="1" max="1" width="7.75" customWidth="1"/>
    <col min="2" max="2" width="11.375" customWidth="1"/>
    <col min="3" max="3" width="13.875" customWidth="1"/>
    <col min="4" max="4" width="11.375" customWidth="1"/>
    <col min="5" max="5" width="13.875" customWidth="1"/>
    <col min="6" max="6" width="7.75" customWidth="1"/>
    <col min="7" max="7" width="6.625" style="1" customWidth="1"/>
    <col min="8" max="8" width="16.25" customWidth="1"/>
    <col min="9" max="10" width="14" customWidth="1"/>
    <col min="11" max="11" width="3.625" customWidth="1"/>
    <col min="12" max="12" width="13.75" customWidth="1"/>
    <col min="13" max="13" width="6.625" customWidth="1"/>
    <col min="14" max="14" width="2" customWidth="1"/>
  </cols>
  <sheetData>
    <row r="1" spans="1:14" ht="6" customHeight="1" x14ac:dyDescent="0.15">
      <c r="I1" s="6"/>
    </row>
    <row r="2" spans="1:14" ht="24" customHeight="1" x14ac:dyDescent="0.15">
      <c r="A2" s="9"/>
      <c r="C2" s="77" t="s">
        <v>8</v>
      </c>
      <c r="D2" s="77"/>
      <c r="E2" s="77"/>
      <c r="F2" s="77"/>
      <c r="G2" s="77"/>
      <c r="H2" s="77"/>
      <c r="I2" s="77"/>
      <c r="J2" s="77"/>
      <c r="K2" s="77"/>
      <c r="L2" s="10"/>
      <c r="M2" s="10"/>
    </row>
    <row r="3" spans="1:14" ht="15.75" customHeight="1" x14ac:dyDescent="0.15">
      <c r="A3" s="39"/>
      <c r="B3" s="40"/>
      <c r="C3" s="35"/>
      <c r="D3" s="35"/>
      <c r="E3" s="35"/>
      <c r="F3" s="35"/>
      <c r="G3" s="35"/>
      <c r="H3" s="35"/>
      <c r="I3" s="35"/>
      <c r="J3" s="35"/>
      <c r="K3" s="60">
        <v>43830</v>
      </c>
      <c r="L3" s="60"/>
      <c r="M3" s="60"/>
    </row>
    <row r="4" spans="1:14" ht="15.75" customHeight="1" x14ac:dyDescent="0.15">
      <c r="A4" s="39"/>
      <c r="B4" s="34" t="s">
        <v>19</v>
      </c>
      <c r="C4" s="35"/>
      <c r="D4" s="35"/>
      <c r="E4" s="35"/>
      <c r="F4" s="35"/>
      <c r="G4" s="35"/>
      <c r="H4" s="35"/>
      <c r="I4" s="35"/>
      <c r="J4" s="5" t="s">
        <v>15</v>
      </c>
      <c r="K4" s="35"/>
      <c r="L4" s="41"/>
      <c r="M4" s="41"/>
    </row>
    <row r="5" spans="1:14" ht="15.75" customHeight="1" x14ac:dyDescent="0.15">
      <c r="A5" s="40"/>
      <c r="B5" s="65" t="s">
        <v>20</v>
      </c>
      <c r="C5" s="65"/>
      <c r="D5" s="65"/>
      <c r="E5" s="42"/>
      <c r="F5" s="42"/>
      <c r="H5" s="40"/>
      <c r="I5" s="43"/>
      <c r="J5" s="38" t="s">
        <v>14</v>
      </c>
      <c r="K5" s="40"/>
      <c r="L5" s="40"/>
      <c r="M5" s="8"/>
    </row>
    <row r="6" spans="1:14" ht="15.75" customHeight="1" x14ac:dyDescent="0.15">
      <c r="A6" s="40"/>
      <c r="B6" s="66"/>
      <c r="C6" s="66"/>
      <c r="D6" s="66"/>
      <c r="E6" s="44"/>
      <c r="F6" s="45"/>
      <c r="H6" s="40"/>
      <c r="I6" s="40"/>
      <c r="J6" s="36" t="s">
        <v>13</v>
      </c>
      <c r="K6" s="40"/>
      <c r="L6" s="40"/>
      <c r="M6" s="40"/>
    </row>
    <row r="7" spans="1:14" ht="15.75" customHeight="1" x14ac:dyDescent="0.15">
      <c r="A7" s="46"/>
      <c r="B7" s="66" t="s">
        <v>21</v>
      </c>
      <c r="C7" s="66"/>
      <c r="D7" s="66"/>
      <c r="E7" s="46"/>
      <c r="F7" s="44"/>
      <c r="G7" s="5"/>
      <c r="H7" s="40"/>
      <c r="I7" s="40"/>
      <c r="J7" s="37" t="s">
        <v>0</v>
      </c>
      <c r="K7" s="43"/>
      <c r="L7" s="43"/>
      <c r="M7" s="40"/>
    </row>
    <row r="8" spans="1:14" ht="15.75" customHeight="1" x14ac:dyDescent="0.15">
      <c r="A8" s="47"/>
      <c r="B8" s="47"/>
      <c r="C8" s="48"/>
      <c r="D8" s="48"/>
      <c r="E8" s="47"/>
      <c r="F8" s="47"/>
      <c r="G8" s="37"/>
      <c r="H8" s="40"/>
      <c r="I8" s="40"/>
      <c r="J8" s="37" t="s">
        <v>22</v>
      </c>
      <c r="K8" s="40"/>
      <c r="L8" s="40"/>
      <c r="M8" s="40"/>
    </row>
    <row r="9" spans="1:14" ht="15.75" customHeight="1" x14ac:dyDescent="0.15">
      <c r="A9" s="56" t="s">
        <v>9</v>
      </c>
      <c r="B9" s="56"/>
      <c r="C9" s="11" t="s">
        <v>32</v>
      </c>
      <c r="D9" s="11" t="s">
        <v>10</v>
      </c>
      <c r="E9" s="56" t="s">
        <v>11</v>
      </c>
      <c r="F9" s="57"/>
      <c r="G9" s="49"/>
      <c r="H9" s="40"/>
      <c r="I9" s="40"/>
      <c r="J9" s="37" t="s">
        <v>23</v>
      </c>
      <c r="K9" s="40"/>
      <c r="L9" s="40"/>
      <c r="M9" s="40"/>
    </row>
    <row r="10" spans="1:14" ht="15.75" customHeight="1" x14ac:dyDescent="0.15">
      <c r="A10" s="58">
        <f>I37</f>
        <v>130000</v>
      </c>
      <c r="B10" s="58"/>
      <c r="C10" s="33">
        <f>J37</f>
        <v>8000</v>
      </c>
      <c r="D10" s="33">
        <f>ROUND(SUMIF(K13:K36,"外",I13:I36)*0.1,0)</f>
        <v>13000</v>
      </c>
      <c r="E10" s="58">
        <f>A10+C10+D10</f>
        <v>151000</v>
      </c>
      <c r="F10" s="59"/>
      <c r="G10" s="49"/>
      <c r="H10" s="40"/>
      <c r="I10" s="40"/>
      <c r="J10" s="40"/>
      <c r="K10" s="40"/>
      <c r="L10" s="40"/>
      <c r="M10" s="40"/>
    </row>
    <row r="11" spans="1:14" s="2" customFormat="1" ht="15.75" customHeight="1" x14ac:dyDescent="0.15">
      <c r="A11" s="74" t="s">
        <v>1</v>
      </c>
      <c r="B11" s="63" t="s">
        <v>16</v>
      </c>
      <c r="C11" s="76"/>
      <c r="D11" s="76"/>
      <c r="E11" s="64"/>
      <c r="F11" s="71" t="s">
        <v>2</v>
      </c>
      <c r="G11" s="72" t="s">
        <v>3</v>
      </c>
      <c r="H11" s="67" t="s">
        <v>4</v>
      </c>
      <c r="I11" s="67" t="s">
        <v>5</v>
      </c>
      <c r="J11" s="67" t="s">
        <v>6</v>
      </c>
      <c r="K11" s="67" t="s">
        <v>7</v>
      </c>
      <c r="L11" s="74" t="s">
        <v>12</v>
      </c>
      <c r="M11" s="71"/>
    </row>
    <row r="12" spans="1:14" s="2" customFormat="1" ht="15.75" customHeight="1" x14ac:dyDescent="0.15">
      <c r="A12" s="75"/>
      <c r="B12" s="63" t="s">
        <v>17</v>
      </c>
      <c r="C12" s="64"/>
      <c r="D12" s="63" t="s">
        <v>18</v>
      </c>
      <c r="E12" s="64"/>
      <c r="F12" s="68"/>
      <c r="G12" s="73"/>
      <c r="H12" s="68"/>
      <c r="I12" s="68"/>
      <c r="J12" s="68"/>
      <c r="K12" s="68"/>
      <c r="L12" s="75"/>
      <c r="M12" s="82"/>
    </row>
    <row r="13" spans="1:14" s="2" customFormat="1" ht="15.75" customHeight="1" x14ac:dyDescent="0.15">
      <c r="A13" s="17">
        <v>43800</v>
      </c>
      <c r="B13" s="69" t="s">
        <v>25</v>
      </c>
      <c r="C13" s="70"/>
      <c r="D13" s="69" t="s">
        <v>26</v>
      </c>
      <c r="E13" s="70"/>
      <c r="F13" s="18" t="s">
        <v>27</v>
      </c>
      <c r="G13" s="19">
        <v>4535</v>
      </c>
      <c r="H13" s="20" t="s">
        <v>28</v>
      </c>
      <c r="I13" s="21">
        <v>80000</v>
      </c>
      <c r="J13" s="21">
        <v>8000</v>
      </c>
      <c r="K13" s="22" t="s">
        <v>31</v>
      </c>
      <c r="L13" s="78" t="s">
        <v>29</v>
      </c>
      <c r="M13" s="79"/>
      <c r="N13" s="4"/>
    </row>
    <row r="14" spans="1:14" s="3" customFormat="1" ht="15.75" customHeight="1" x14ac:dyDescent="0.15">
      <c r="A14" s="23"/>
      <c r="B14" s="61"/>
      <c r="C14" s="62"/>
      <c r="D14" s="61"/>
      <c r="E14" s="62"/>
      <c r="F14" s="15"/>
      <c r="G14" s="7"/>
      <c r="H14" s="24"/>
      <c r="I14" s="12">
        <v>50000</v>
      </c>
      <c r="J14" s="12">
        <v>0</v>
      </c>
      <c r="K14" s="25" t="s">
        <v>30</v>
      </c>
      <c r="L14" s="50"/>
      <c r="M14" s="51"/>
      <c r="N14" s="4"/>
    </row>
    <row r="15" spans="1:14" s="3" customFormat="1" ht="15.75" customHeight="1" x14ac:dyDescent="0.15">
      <c r="A15" s="23"/>
      <c r="B15" s="61"/>
      <c r="C15" s="62"/>
      <c r="D15" s="61"/>
      <c r="E15" s="62"/>
      <c r="F15" s="12"/>
      <c r="G15" s="7"/>
      <c r="H15" s="24"/>
      <c r="I15" s="12"/>
      <c r="J15" s="12"/>
      <c r="K15" s="25" t="s">
        <v>30</v>
      </c>
      <c r="L15" s="50"/>
      <c r="M15" s="51"/>
      <c r="N15" s="4"/>
    </row>
    <row r="16" spans="1:14" s="3" customFormat="1" ht="15.75" customHeight="1" x14ac:dyDescent="0.15">
      <c r="A16" s="23"/>
      <c r="B16" s="61"/>
      <c r="C16" s="62"/>
      <c r="D16" s="61"/>
      <c r="E16" s="62"/>
      <c r="F16" s="12"/>
      <c r="G16" s="7"/>
      <c r="H16" s="24"/>
      <c r="I16" s="12"/>
      <c r="J16" s="12"/>
      <c r="K16" s="25" t="s">
        <v>30</v>
      </c>
      <c r="L16" s="50"/>
      <c r="M16" s="51"/>
      <c r="N16" s="4"/>
    </row>
    <row r="17" spans="1:14" s="3" customFormat="1" ht="15.75" customHeight="1" x14ac:dyDescent="0.15">
      <c r="A17" s="23"/>
      <c r="B17" s="61"/>
      <c r="C17" s="62"/>
      <c r="D17" s="61"/>
      <c r="E17" s="62"/>
      <c r="F17" s="12"/>
      <c r="G17" s="7"/>
      <c r="H17" s="24"/>
      <c r="I17" s="12"/>
      <c r="J17" s="12"/>
      <c r="K17" s="25" t="s">
        <v>30</v>
      </c>
      <c r="L17" s="50"/>
      <c r="M17" s="51"/>
      <c r="N17" s="4"/>
    </row>
    <row r="18" spans="1:14" s="3" customFormat="1" ht="15.75" customHeight="1" x14ac:dyDescent="0.15">
      <c r="A18" s="23"/>
      <c r="B18" s="61"/>
      <c r="C18" s="62"/>
      <c r="D18" s="61"/>
      <c r="E18" s="62"/>
      <c r="F18" s="12"/>
      <c r="G18" s="7"/>
      <c r="H18" s="24"/>
      <c r="I18" s="12"/>
      <c r="J18" s="12"/>
      <c r="K18" s="25" t="s">
        <v>30</v>
      </c>
      <c r="L18" s="50"/>
      <c r="M18" s="51"/>
      <c r="N18" s="4"/>
    </row>
    <row r="19" spans="1:14" s="3" customFormat="1" ht="15.75" customHeight="1" x14ac:dyDescent="0.15">
      <c r="A19" s="23"/>
      <c r="B19" s="61"/>
      <c r="C19" s="62"/>
      <c r="D19" s="61"/>
      <c r="E19" s="62"/>
      <c r="F19" s="15"/>
      <c r="G19" s="7"/>
      <c r="H19" s="24"/>
      <c r="I19" s="12"/>
      <c r="J19" s="12"/>
      <c r="K19" s="25" t="s">
        <v>30</v>
      </c>
      <c r="L19" s="50"/>
      <c r="M19" s="51"/>
      <c r="N19" s="4"/>
    </row>
    <row r="20" spans="1:14" s="3" customFormat="1" ht="15.75" customHeight="1" x14ac:dyDescent="0.15">
      <c r="A20" s="23"/>
      <c r="B20" s="61"/>
      <c r="C20" s="62"/>
      <c r="D20" s="61"/>
      <c r="E20" s="62"/>
      <c r="F20" s="15"/>
      <c r="G20" s="7"/>
      <c r="H20" s="24"/>
      <c r="I20" s="12"/>
      <c r="J20" s="12"/>
      <c r="K20" s="25" t="s">
        <v>30</v>
      </c>
      <c r="L20" s="50"/>
      <c r="M20" s="51"/>
      <c r="N20" s="4"/>
    </row>
    <row r="21" spans="1:14" s="3" customFormat="1" ht="15.75" customHeight="1" x14ac:dyDescent="0.15">
      <c r="A21" s="23"/>
      <c r="B21" s="61"/>
      <c r="C21" s="62"/>
      <c r="D21" s="61"/>
      <c r="E21" s="62"/>
      <c r="F21" s="15"/>
      <c r="G21" s="7"/>
      <c r="H21" s="15"/>
      <c r="I21" s="12"/>
      <c r="J21" s="12"/>
      <c r="K21" s="25" t="s">
        <v>30</v>
      </c>
      <c r="L21" s="50"/>
      <c r="M21" s="51"/>
      <c r="N21" s="4"/>
    </row>
    <row r="22" spans="1:14" s="3" customFormat="1" ht="15.75" customHeight="1" x14ac:dyDescent="0.15">
      <c r="A22" s="23"/>
      <c r="B22" s="61"/>
      <c r="C22" s="62"/>
      <c r="D22" s="61"/>
      <c r="E22" s="62"/>
      <c r="F22" s="15"/>
      <c r="G22" s="7"/>
      <c r="H22" s="15"/>
      <c r="I22" s="12"/>
      <c r="J22" s="12"/>
      <c r="K22" s="25" t="s">
        <v>30</v>
      </c>
      <c r="L22" s="50"/>
      <c r="M22" s="51"/>
      <c r="N22" s="4"/>
    </row>
    <row r="23" spans="1:14" s="3" customFormat="1" ht="15.75" customHeight="1" x14ac:dyDescent="0.15">
      <c r="A23" s="23"/>
      <c r="B23" s="61"/>
      <c r="C23" s="62"/>
      <c r="D23" s="61"/>
      <c r="E23" s="62"/>
      <c r="F23" s="15"/>
      <c r="G23" s="7"/>
      <c r="H23" s="15"/>
      <c r="I23" s="12"/>
      <c r="J23" s="12"/>
      <c r="K23" s="25" t="s">
        <v>30</v>
      </c>
      <c r="L23" s="50"/>
      <c r="M23" s="51"/>
      <c r="N23" s="4"/>
    </row>
    <row r="24" spans="1:14" s="3" customFormat="1" ht="15.75" customHeight="1" x14ac:dyDescent="0.15">
      <c r="A24" s="23"/>
      <c r="B24" s="61"/>
      <c r="C24" s="62"/>
      <c r="D24" s="61"/>
      <c r="E24" s="62"/>
      <c r="F24" s="15"/>
      <c r="G24" s="7"/>
      <c r="H24" s="15"/>
      <c r="I24" s="12"/>
      <c r="J24" s="12"/>
      <c r="K24" s="25" t="s">
        <v>30</v>
      </c>
      <c r="L24" s="50"/>
      <c r="M24" s="51"/>
      <c r="N24" s="4"/>
    </row>
    <row r="25" spans="1:14" s="3" customFormat="1" ht="15.75" customHeight="1" x14ac:dyDescent="0.15">
      <c r="A25" s="23"/>
      <c r="B25" s="61"/>
      <c r="C25" s="62"/>
      <c r="D25" s="61"/>
      <c r="E25" s="62"/>
      <c r="F25" s="15"/>
      <c r="G25" s="7"/>
      <c r="H25" s="15"/>
      <c r="I25" s="12"/>
      <c r="J25" s="12"/>
      <c r="K25" s="25" t="s">
        <v>30</v>
      </c>
      <c r="L25" s="50"/>
      <c r="M25" s="51"/>
      <c r="N25" s="4"/>
    </row>
    <row r="26" spans="1:14" s="3" customFormat="1" ht="15.75" customHeight="1" x14ac:dyDescent="0.15">
      <c r="A26" s="23"/>
      <c r="B26" s="61"/>
      <c r="C26" s="62"/>
      <c r="D26" s="61"/>
      <c r="E26" s="62"/>
      <c r="F26" s="15"/>
      <c r="G26" s="7"/>
      <c r="H26" s="15"/>
      <c r="I26" s="12"/>
      <c r="J26" s="12"/>
      <c r="K26" s="25" t="s">
        <v>30</v>
      </c>
      <c r="L26" s="50"/>
      <c r="M26" s="51"/>
      <c r="N26" s="4"/>
    </row>
    <row r="27" spans="1:14" s="3" customFormat="1" ht="15.75" customHeight="1" x14ac:dyDescent="0.15">
      <c r="A27" s="23"/>
      <c r="B27" s="61"/>
      <c r="C27" s="62"/>
      <c r="D27" s="61"/>
      <c r="E27" s="62"/>
      <c r="F27" s="15"/>
      <c r="G27" s="7"/>
      <c r="H27" s="15"/>
      <c r="I27" s="12"/>
      <c r="J27" s="12"/>
      <c r="K27" s="25" t="s">
        <v>30</v>
      </c>
      <c r="L27" s="50"/>
      <c r="M27" s="51"/>
      <c r="N27" s="4"/>
    </row>
    <row r="28" spans="1:14" s="3" customFormat="1" ht="15.75" customHeight="1" x14ac:dyDescent="0.15">
      <c r="A28" s="23"/>
      <c r="B28" s="61"/>
      <c r="C28" s="62"/>
      <c r="D28" s="61"/>
      <c r="E28" s="62"/>
      <c r="F28" s="15"/>
      <c r="G28" s="7"/>
      <c r="H28" s="15"/>
      <c r="I28" s="12"/>
      <c r="J28" s="12"/>
      <c r="K28" s="25" t="s">
        <v>30</v>
      </c>
      <c r="L28" s="50"/>
      <c r="M28" s="51"/>
      <c r="N28" s="4"/>
    </row>
    <row r="29" spans="1:14" s="3" customFormat="1" ht="15.75" customHeight="1" x14ac:dyDescent="0.15">
      <c r="A29" s="23"/>
      <c r="B29" s="61"/>
      <c r="C29" s="62"/>
      <c r="D29" s="61"/>
      <c r="E29" s="62"/>
      <c r="F29" s="15"/>
      <c r="G29" s="7"/>
      <c r="H29" s="15"/>
      <c r="I29" s="12"/>
      <c r="J29" s="12"/>
      <c r="K29" s="25" t="s">
        <v>30</v>
      </c>
      <c r="L29" s="50"/>
      <c r="M29" s="51"/>
      <c r="N29" s="4"/>
    </row>
    <row r="30" spans="1:14" s="3" customFormat="1" ht="15.75" customHeight="1" x14ac:dyDescent="0.15">
      <c r="A30" s="23"/>
      <c r="B30" s="61"/>
      <c r="C30" s="62"/>
      <c r="D30" s="61"/>
      <c r="E30" s="62"/>
      <c r="F30" s="15"/>
      <c r="G30" s="7"/>
      <c r="H30" s="15"/>
      <c r="I30" s="12"/>
      <c r="J30" s="12"/>
      <c r="K30" s="25" t="s">
        <v>30</v>
      </c>
      <c r="L30" s="50"/>
      <c r="M30" s="51"/>
      <c r="N30" s="4"/>
    </row>
    <row r="31" spans="1:14" s="3" customFormat="1" ht="15.75" customHeight="1" x14ac:dyDescent="0.15">
      <c r="A31" s="23"/>
      <c r="B31" s="61"/>
      <c r="C31" s="62"/>
      <c r="D31" s="61"/>
      <c r="E31" s="62"/>
      <c r="F31" s="12"/>
      <c r="G31" s="7"/>
      <c r="H31" s="24"/>
      <c r="I31" s="12"/>
      <c r="J31" s="12"/>
      <c r="K31" s="25" t="s">
        <v>30</v>
      </c>
      <c r="L31" s="50"/>
      <c r="M31" s="51"/>
      <c r="N31" s="4"/>
    </row>
    <row r="32" spans="1:14" s="3" customFormat="1" ht="15.75" customHeight="1" x14ac:dyDescent="0.15">
      <c r="A32" s="23"/>
      <c r="B32" s="61"/>
      <c r="C32" s="62"/>
      <c r="D32" s="61"/>
      <c r="E32" s="62"/>
      <c r="F32" s="12"/>
      <c r="G32" s="7"/>
      <c r="H32" s="24"/>
      <c r="I32" s="12"/>
      <c r="J32" s="12"/>
      <c r="K32" s="25" t="s">
        <v>30</v>
      </c>
      <c r="L32" s="50"/>
      <c r="M32" s="51"/>
      <c r="N32" s="4"/>
    </row>
    <row r="33" spans="1:14" s="3" customFormat="1" ht="15.75" customHeight="1" x14ac:dyDescent="0.15">
      <c r="A33" s="23"/>
      <c r="B33" s="61"/>
      <c r="C33" s="62"/>
      <c r="D33" s="61"/>
      <c r="E33" s="62"/>
      <c r="F33" s="15"/>
      <c r="G33" s="7"/>
      <c r="H33" s="24"/>
      <c r="I33" s="12"/>
      <c r="J33" s="12"/>
      <c r="K33" s="25" t="s">
        <v>30</v>
      </c>
      <c r="L33" s="50"/>
      <c r="M33" s="51"/>
      <c r="N33" s="4"/>
    </row>
    <row r="34" spans="1:14" s="3" customFormat="1" ht="15.75" customHeight="1" x14ac:dyDescent="0.15">
      <c r="A34" s="23"/>
      <c r="B34" s="61"/>
      <c r="C34" s="62"/>
      <c r="D34" s="61"/>
      <c r="E34" s="62"/>
      <c r="F34" s="15"/>
      <c r="G34" s="7"/>
      <c r="H34" s="24"/>
      <c r="I34" s="12"/>
      <c r="J34" s="12"/>
      <c r="K34" s="25" t="s">
        <v>30</v>
      </c>
      <c r="L34" s="50"/>
      <c r="M34" s="51"/>
      <c r="N34" s="4"/>
    </row>
    <row r="35" spans="1:14" s="3" customFormat="1" ht="15.75" customHeight="1" x14ac:dyDescent="0.15">
      <c r="A35" s="23"/>
      <c r="B35" s="61"/>
      <c r="C35" s="62"/>
      <c r="D35" s="61"/>
      <c r="E35" s="62"/>
      <c r="F35" s="15"/>
      <c r="G35" s="7"/>
      <c r="H35" s="24"/>
      <c r="I35" s="12"/>
      <c r="J35" s="12"/>
      <c r="K35" s="25" t="s">
        <v>30</v>
      </c>
      <c r="L35" s="50"/>
      <c r="M35" s="51"/>
      <c r="N35" s="4"/>
    </row>
    <row r="36" spans="1:14" s="3" customFormat="1" ht="15.75" customHeight="1" thickBot="1" x14ac:dyDescent="0.2">
      <c r="A36" s="26"/>
      <c r="B36" s="80"/>
      <c r="C36" s="81"/>
      <c r="D36" s="80"/>
      <c r="E36" s="81"/>
      <c r="F36" s="13"/>
      <c r="G36" s="27"/>
      <c r="H36" s="28"/>
      <c r="I36" s="13"/>
      <c r="J36" s="13"/>
      <c r="K36" s="29" t="s">
        <v>30</v>
      </c>
      <c r="L36" s="54"/>
      <c r="M36" s="55"/>
      <c r="N36" s="4"/>
    </row>
    <row r="37" spans="1:14" s="3" customFormat="1" ht="15.75" customHeight="1" thickBot="1" x14ac:dyDescent="0.2">
      <c r="A37" s="30"/>
      <c r="B37" s="31"/>
      <c r="C37" s="31"/>
      <c r="D37" s="31"/>
      <c r="E37" s="31"/>
      <c r="F37" s="31"/>
      <c r="G37" s="31"/>
      <c r="H37" s="32" t="s">
        <v>24</v>
      </c>
      <c r="I37" s="14">
        <f>SUM(I13:I36)</f>
        <v>130000</v>
      </c>
      <c r="J37" s="14">
        <f>SUM(J13:J36)</f>
        <v>8000</v>
      </c>
      <c r="K37" s="16"/>
      <c r="L37" s="52"/>
      <c r="M37" s="53"/>
      <c r="N37" s="4"/>
    </row>
  </sheetData>
  <mergeCells count="93">
    <mergeCell ref="C2:K2"/>
    <mergeCell ref="L13:M13"/>
    <mergeCell ref="B35:C35"/>
    <mergeCell ref="D35:E35"/>
    <mergeCell ref="B36:C36"/>
    <mergeCell ref="D36:E36"/>
    <mergeCell ref="L11:M12"/>
    <mergeCell ref="L14:M14"/>
    <mergeCell ref="L15:M15"/>
    <mergeCell ref="L16:M16"/>
    <mergeCell ref="L17:M17"/>
    <mergeCell ref="L18:M18"/>
    <mergeCell ref="L19:M19"/>
    <mergeCell ref="L20:M20"/>
    <mergeCell ref="L21:M21"/>
    <mergeCell ref="L29:M29"/>
    <mergeCell ref="D34:E34"/>
    <mergeCell ref="B29:C29"/>
    <mergeCell ref="D29:E29"/>
    <mergeCell ref="B30:C30"/>
    <mergeCell ref="D30:E30"/>
    <mergeCell ref="B31:C31"/>
    <mergeCell ref="D31:E31"/>
    <mergeCell ref="B34:C34"/>
    <mergeCell ref="B32:C32"/>
    <mergeCell ref="D32:E32"/>
    <mergeCell ref="B33:C33"/>
    <mergeCell ref="D33:E33"/>
    <mergeCell ref="B25:C25"/>
    <mergeCell ref="B26:C26"/>
    <mergeCell ref="B27:C27"/>
    <mergeCell ref="B28:C28"/>
    <mergeCell ref="A11:A12"/>
    <mergeCell ref="B12:C12"/>
    <mergeCell ref="B11:E11"/>
    <mergeCell ref="B20:C20"/>
    <mergeCell ref="D19:E19"/>
    <mergeCell ref="D20:E20"/>
    <mergeCell ref="B15:C15"/>
    <mergeCell ref="D15:E15"/>
    <mergeCell ref="B16:C16"/>
    <mergeCell ref="D16:E16"/>
    <mergeCell ref="B17:C17"/>
    <mergeCell ref="D17:E17"/>
    <mergeCell ref="L24:M24"/>
    <mergeCell ref="H11:H12"/>
    <mergeCell ref="I11:I12"/>
    <mergeCell ref="A9:B9"/>
    <mergeCell ref="B13:C13"/>
    <mergeCell ref="D13:E13"/>
    <mergeCell ref="B14:C14"/>
    <mergeCell ref="B22:C22"/>
    <mergeCell ref="B23:C23"/>
    <mergeCell ref="B24:C24"/>
    <mergeCell ref="F11:F12"/>
    <mergeCell ref="G11:G12"/>
    <mergeCell ref="D14:E14"/>
    <mergeCell ref="J11:J12"/>
    <mergeCell ref="K11:K12"/>
    <mergeCell ref="A10:B10"/>
    <mergeCell ref="D24:E24"/>
    <mergeCell ref="D25:E25"/>
    <mergeCell ref="D26:E26"/>
    <mergeCell ref="D27:E27"/>
    <mergeCell ref="D28:E28"/>
    <mergeCell ref="E9:F9"/>
    <mergeCell ref="E10:F10"/>
    <mergeCell ref="K3:M3"/>
    <mergeCell ref="D22:E22"/>
    <mergeCell ref="D23:E23"/>
    <mergeCell ref="L22:M22"/>
    <mergeCell ref="L23:M23"/>
    <mergeCell ref="D12:E12"/>
    <mergeCell ref="B5:D5"/>
    <mergeCell ref="B6:D6"/>
    <mergeCell ref="B7:D7"/>
    <mergeCell ref="B21:C21"/>
    <mergeCell ref="D21:E21"/>
    <mergeCell ref="B18:C18"/>
    <mergeCell ref="D18:E18"/>
    <mergeCell ref="B19:C19"/>
    <mergeCell ref="L25:M25"/>
    <mergeCell ref="L26:M26"/>
    <mergeCell ref="L27:M27"/>
    <mergeCell ref="L28:M28"/>
    <mergeCell ref="L37:M37"/>
    <mergeCell ref="L34:M34"/>
    <mergeCell ref="L35:M35"/>
    <mergeCell ref="L36:M36"/>
    <mergeCell ref="L32:M32"/>
    <mergeCell ref="L33:M33"/>
    <mergeCell ref="L30:M30"/>
    <mergeCell ref="L31:M31"/>
  </mergeCells>
  <phoneticPr fontId="2"/>
  <dataValidations count="1">
    <dataValidation type="list" allowBlank="1" showInputMessage="1" showErrorMessage="1" sqref="K13:K36" xr:uid="{00000000-0002-0000-0000-000000000000}">
      <formula1>"外,内,非"</formula1>
    </dataValidation>
  </dataValidations>
  <pageMargins left="0.5" right="0" top="0.5" bottom="0.21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eiburu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ootuka</cp:lastModifiedBy>
  <cp:lastPrinted>2012-12-26T08:28:07Z</cp:lastPrinted>
  <dcterms:created xsi:type="dcterms:W3CDTF">2002-01-21T08:30:20Z</dcterms:created>
  <dcterms:modified xsi:type="dcterms:W3CDTF">2019-11-26T05:35:58Z</dcterms:modified>
</cp:coreProperties>
</file>